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arlotta-martorana\Desktop\LR n. 3 2003\MODULISTICA\MODELLI GUIDATI\Modelli potenzialmente in uso\PUBBLICAZIONE\"/>
    </mc:Choice>
  </mc:AlternateContent>
  <xr:revisionPtr revIDLastSave="0" documentId="13_ncr:1_{AB8AD415-2D29-4F75-998B-76F6BE278603}" xr6:coauthVersionLast="47" xr6:coauthVersionMax="47" xr10:uidLastSave="{00000000-0000-0000-0000-000000000000}"/>
  <bookViews>
    <workbookView xWindow="1125" yWindow="1125" windowWidth="26835" windowHeight="12645" xr2:uid="{00000000-000D-0000-FFFF-FFFF00000000}"/>
  </bookViews>
  <sheets>
    <sheet name="Istruzioni per la compilazione" sheetId="1" r:id="rId1"/>
    <sheet name="Tipologia spesa" sheetId="2" r:id="rId2"/>
    <sheet name="Allegato 2 ESEMPIO" sheetId="3" r:id="rId3"/>
    <sheet name="Allegato 2 Bilancio Consuntivo" sheetId="4" r:id="rId4"/>
  </sheets>
  <definedNames>
    <definedName name="_xlnm.Print_Titles" localSheetId="1">'Tipologia spesa'!$1:$1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4" l="1"/>
  <c r="F25" i="4"/>
  <c r="F28" i="4" s="1"/>
  <c r="F25" i="3"/>
  <c r="F28" i="3" s="1"/>
  <c r="C25" i="4"/>
  <c r="B25" i="4"/>
  <c r="E25" i="3"/>
  <c r="C25" i="3"/>
  <c r="B25" i="3"/>
  <c r="C28" i="4" l="1"/>
  <c r="C26" i="4"/>
  <c r="B28" i="4"/>
  <c r="E26" i="4" s="1"/>
  <c r="E28" i="4" s="1"/>
  <c r="B26" i="4"/>
  <c r="C28" i="3"/>
  <c r="C26" i="3"/>
  <c r="B28" i="3"/>
  <c r="E26" i="3" s="1"/>
  <c r="E28" i="3" s="1"/>
  <c r="B26" i="3"/>
</calcChain>
</file>

<file path=xl/sharedStrings.xml><?xml version="1.0" encoding="utf-8"?>
<sst xmlns="http://schemas.openxmlformats.org/spreadsheetml/2006/main" count="159" uniqueCount="96">
  <si>
    <t>PRIMA DI INIZIARE</t>
  </si>
  <si>
    <t>Il file è composto da quattro fogli di lavoro:</t>
  </si>
  <si>
    <t>ISTRUZIONI PER LA COMPILAZIONE DELLA RENDICONTAZIONE</t>
  </si>
  <si>
    <t>TIPOLOGIE DI SPESA
AMMISSIBILI</t>
  </si>
  <si>
    <t>DESCRIZIONE</t>
  </si>
  <si>
    <t>Documentazione ammessa ai fini della rendicontazione</t>
  </si>
  <si>
    <t xml:space="preserve">Precisazioni  
Documentazione di spesa 
NON AMMISSIBILE
Documentazione che non consente l’identificazione chiara della natura della prestazione resa e del relativo corrispettivo
NB.  </t>
  </si>
  <si>
    <t>Prestazioni artistiche, tecniche e professionali e organizzative</t>
  </si>
  <si>
    <t>Comprende le per prestazioni artistiche, professionali, tecniche e organizzative direttamente connesse alla realizzazione del progetto, quali relatori, studiosi, artisti, registi, videomaker, montatori, fotografi, grafici, traduttori, ricercatori, servizi di organizzazione e coordinamento, logistica, segreteria organizzativa, pulitura e manutenzione di costumi o materiali scenici e figure o servizi analoghi.</t>
  </si>
  <si>
    <t>Fattura. 
Per prestazioni rese da persone fisiche prive di partita IVA: ricevuta per prestazione occasionale.</t>
  </si>
  <si>
    <t>Erogazioni liberali, Contributi a soggetti terzi, Mere quietanze/ricevute prive della natura della prestazione</t>
  </si>
  <si>
    <t>Personale interno dedicato alle attività del  progetto</t>
  </si>
  <si>
    <t>Erogazioni liberali, contributi a soggetti terzi, Mere quietanze/ricevute prive della natura della prestazione</t>
  </si>
  <si>
    <t>Service audio luci</t>
  </si>
  <si>
    <t xml:space="preserve">Spese per servizi di amplificazione, illuminazione, videoproiezione e allestimenti tecnici connessi alla realizzazione dell'iniziativa. </t>
  </si>
  <si>
    <t>Fattura.</t>
  </si>
  <si>
    <t>Noleggio attrezzature</t>
  </si>
  <si>
    <t>Spese per il noleggio di infrastrutture,  strumenti e attrezzature, impianti o materiali tecnici direttamente necessari alla realizzazione delle attività progettuali.</t>
  </si>
  <si>
    <t>Fattura, ricevuta fiscale.</t>
  </si>
  <si>
    <t xml:space="preserve">Erogazioni liberali, contributi a soggetti terzi, Mere quietanze/ricevute prive della natura della prestazione
</t>
  </si>
  <si>
    <t>Affitto sale / spazi</t>
  </si>
  <si>
    <t>Spese per l’utilizzo temporaneo di sale, teatri, spazi espositivi o altri locali direttamente funzionali allo svolgimento delle attività progettuali.</t>
  </si>
  <si>
    <t xml:space="preserve">Erogazioni liberali, Contributi a soggetti terzi, Mere quietanze/ricevute </t>
  </si>
  <si>
    <t>Allacciamenti e servizi tecnici temporanei</t>
  </si>
  <si>
    <t xml:space="preserve">Sono ammesse quote di utenze (luce, acqua e gas) direttamente imputabili alle attività dell’iniziativa e adeguatamente documentate.   </t>
  </si>
  <si>
    <t>Spese di viaggio e trasporto</t>
  </si>
  <si>
    <t>Spese per viaggi e trasporti direttamente connessi all’iniziativa, sostenute dal soggetto richiedente/beneficiario mediante acquisto diretto di titoli di viaggio o servizi di trasporto.</t>
  </si>
  <si>
    <t xml:space="preserve">Fattura, biglietti nominativi, ricevute di acquisto o altra documentazione fiscalmente valida attestante il viaggio o servizio di trasporto. </t>
  </si>
  <si>
    <t>Diritti, permessi e oneri connessi all’evento</t>
  </si>
  <si>
    <t>Spese relative a diritti d’autore, permessi SIAE, canoni per occupazione di suolo/spazi pubblici e altri oneri autorizzativi obbligatori connessi allo svolgimento dell’iniziativa.</t>
  </si>
  <si>
    <t>Fattura o altra documentazione fiscalmente valida attestante la spesa sostenuta e la prestazione resa.</t>
  </si>
  <si>
    <t>Comunicazione e promozione</t>
  </si>
  <si>
    <t>Spese per attività di comunicazione, promozione e diffusione dell'iniziativa mediante stampa, web, social media, campagne pubblicitarie e altri strumenti divulgativi, comprese le spese accessorie strettamente connesse alla produzione e distribuzione del materiale informativo e promozionale.</t>
  </si>
  <si>
    <t>Fattura, ricevuta fiscale, ricevuta per prestazione occasionale, scontrino/documento commerciale parlante o altra documentazione fiscalmente valida attestante la spesa sostenuta e la prestazione resa.</t>
  </si>
  <si>
    <t>Stampa Pubblicazioni</t>
  </si>
  <si>
    <t>Stampa di libri, volumi storici, cataloghi, atti, DVD, CD.</t>
  </si>
  <si>
    <t>Sicurezza, assistenza e coperture obbligatorie</t>
  </si>
  <si>
    <t>Spese relative a servizi di sicurezza, presidio sanitario, assistenza tecnica, coperture assicurative e altri adempimenti obbligatori connessi allo svolgimento dell’iniziativa.</t>
  </si>
  <si>
    <t>Fattura, ricevuta fiscale o altra documentazione fiscalmente valida attestante il servizio reso o la copertura attivata.</t>
  </si>
  <si>
    <t>Acquisto materiali di consumo</t>
  </si>
  <si>
    <t>Fattura, ricevuta fiscale, scontrini parlanti.</t>
  </si>
  <si>
    <t>Acquito di all’acquisto di beni strumentali durevoli e di investimento.</t>
  </si>
  <si>
    <t>Spese di ospitalità relatori, artisti, ospiti</t>
  </si>
  <si>
    <t xml:space="preserve">Fattura, ricevuta fiscale, scontrini parlanti.
</t>
  </si>
  <si>
    <t>Spese per Premi e Borse di Studio</t>
  </si>
  <si>
    <t>Fatture, ricevute fiscali, scontrini parlanti.  Per premi in denaro e borse di studio: documentazione attestante l'assegnazione e l'avvenuta erogazione al beneficiario.</t>
  </si>
  <si>
    <t>Rimborsi spese a piè di lista e rimborsi chilometrici mezzi propri</t>
  </si>
  <si>
    <t>Rimborsi spese forfettari</t>
  </si>
  <si>
    <t>Spese di ristorazione (catering, buffet e simili)</t>
  </si>
  <si>
    <t xml:space="preserve">Spese per servizi di ristorazione e somministrazione alimenti e bevande accessori all'iniziativa quali catering, buffet, coffee break, colazioni di lavoro e simili,  non possono superare il 50% delle spese ammissibili complessivamente sostenute e ammesse.
</t>
  </si>
  <si>
    <t>TITOLO DELL' INIZIATIVA :</t>
  </si>
  <si>
    <t>FESTIVAL "MUSICA ANTICA VENEZIANA"</t>
  </si>
  <si>
    <t>USCITE</t>
  </si>
  <si>
    <t>ENTRATE</t>
  </si>
  <si>
    <t>Selezionare la tipologia di spesa utilizzando il menu a tendina.</t>
  </si>
  <si>
    <t>IMPORTO 
Preventivo</t>
  </si>
  <si>
    <t>IMPORTO
Consuntivo</t>
  </si>
  <si>
    <t>Descrizione</t>
  </si>
  <si>
    <t>Contributo concesso ai sensi della LR 3/2003 art. 22</t>
  </si>
  <si>
    <t>Contributi pubblici (specificare):</t>
  </si>
  <si>
    <t xml:space="preserve"> - Comune  A</t>
  </si>
  <si>
    <t xml:space="preserve"> -</t>
  </si>
  <si>
    <t>Contributi privati:</t>
  </si>
  <si>
    <t xml:space="preserve"> - Fondazione B</t>
  </si>
  <si>
    <t xml:space="preserve"> - </t>
  </si>
  <si>
    <t>Altre:</t>
  </si>
  <si>
    <t xml:space="preserve"> -  Biglietti</t>
  </si>
  <si>
    <t xml:space="preserve">SPESE AMMISSIBILI TOTALE PARZIALE </t>
  </si>
  <si>
    <t>TOTALE DERIVANTE DA TERZI</t>
  </si>
  <si>
    <t xml:space="preserve">NB 
Massimo  concedibile/rendicontabile per le 
spese di ristorazione è di  </t>
  </si>
  <si>
    <t>Autofinanziamento dell'ente</t>
  </si>
  <si>
    <t>SPESE AMMISSIBILI TOTALE</t>
  </si>
  <si>
    <t>ENTRATE COMPLESSIVE TOTALI</t>
  </si>
  <si>
    <t>Luogo, data</t>
  </si>
  <si>
    <t>Firma del responsabile (originale o digitale)</t>
  </si>
  <si>
    <t xml:space="preserve">ENTRATE DA TERZI TOTALE PARZIALE </t>
  </si>
  <si>
    <t xml:space="preserve"> - Sponsor</t>
  </si>
  <si>
    <t>2. IMPORTO MINIMO DELLA SPESA</t>
  </si>
  <si>
    <t>Spese di vitto, alloggio e accoglienza Sostenute dal soggetto richiedente/beneficiario riferite a relatori, artisti o ospiti coinvolti direttamente nelle attività progettuali.</t>
  </si>
  <si>
    <t>Spese per premi, riconosciumenti e borse di studio assegnati nell'ambito di concorsi, competizioni o altre procedure premiali previste dal progetto.</t>
  </si>
  <si>
    <r>
      <rPr>
        <b/>
        <sz val="12"/>
        <color theme="1"/>
        <rFont val="Verdana"/>
        <family val="2"/>
      </rPr>
      <t xml:space="preserve">NB. </t>
    </r>
    <r>
      <rPr>
        <sz val="12"/>
        <color theme="1"/>
        <rFont val="Verdana"/>
        <family val="2"/>
      </rPr>
      <t>Qualora il bilancio preventivo presentato in sede di domanda non sia stato redatto utilizzando il modello guidato, le voci di spesa e di entrata dovranno essere ricondotte alle macrotipologie previste dal presente modello, mantenendo invariati gli importi complessivi del bilancio preventivo originariamente presentato.</t>
    </r>
  </si>
  <si>
    <r>
      <t>Il Bilancio Consuntivo deve riportare: 
- nella colonna "</t>
    </r>
    <r>
      <rPr>
        <b/>
        <sz val="12"/>
        <color theme="1"/>
        <rFont val="Verdana"/>
        <family val="2"/>
      </rPr>
      <t>Preventivo</t>
    </r>
    <r>
      <rPr>
        <sz val="12"/>
        <color theme="1"/>
        <rFont val="Verdana"/>
        <family val="2"/>
      </rPr>
      <t>", le medesime voci e i medesimi importi indicati nel bilancio preventivo presentato in sede di domanda, sia per le entrate sia per le spese.
- nella colonna "</t>
    </r>
    <r>
      <rPr>
        <b/>
        <sz val="12"/>
        <color theme="1"/>
        <rFont val="Verdana"/>
        <family val="2"/>
      </rPr>
      <t>Consuntivo</t>
    </r>
    <r>
      <rPr>
        <sz val="12"/>
        <color theme="1"/>
        <rFont val="Verdana"/>
        <family val="2"/>
      </rPr>
      <t xml:space="preserve">" devono essere indicate, per le medesime macrotipologie di spesa, le spese effettivamente sostenute e nelle entrate il contributo regionale concesso e le eventuali altre entrate effettivamente acquisite. </t>
    </r>
  </si>
  <si>
    <t xml:space="preserve">1. COMPILAZIONE DELL'ALLEGATO 2 "BILANCIO CONSUNTIVO"  </t>
  </si>
  <si>
    <t>Venezia, 20/12/2026</t>
  </si>
  <si>
    <t>Prima di procedere si invita a consultare le istruzioni e l'elenco delle tipologie di spesa ammissibili e della documentazione fiscale ammessa per ciascuna voce.</t>
  </si>
  <si>
    <t>Materiali di consumo strettamente necessari alla realizzazione dell'iniziativa e destinati all'utilizzo nell'ambito delle attività progettuali, purché non costituiscano beni durevoli o spese di investimento.</t>
  </si>
  <si>
    <t xml:space="preserve">Le spese relative a personale interno sono ammissibili esclusivamente se riferite ad attività direttamente imputabili al progetto e adeguatamente documentate.
E' richiesto in sede di rendicontazione l'invio dell'allegato 5: un  prospetto con nominativo, ruolo,  ore impiegate e calcolo compenso (ore x costo orario) suddiviso per mese </t>
  </si>
  <si>
    <t xml:space="preserve">ENTRATE TOTALE COMPLESSIVO </t>
  </si>
  <si>
    <t>Spese sostenute da una persona fisica per trasferte utili allo svolgimento di un incarico o compito assegnato, direttamente connesso alla realizzazione del progetto.
Il rimborso spese a piè di lista per essere valido deve essere corredato da documentazione giustificativa della spesa sostenuta da esibire in caso di controllo a campione.
Il rimborso chilometrico deve  essere  essere calcolato in base alla Tabella ACI   (vedi Allegato 4 parte integrante della documentazione relativa alla rendicontazione)</t>
  </si>
  <si>
    <t>Spese per premi e borse di studio</t>
  </si>
  <si>
    <r>
      <t xml:space="preserve">Il presente modello deve essere utilizzato per la predisposizione del </t>
    </r>
    <r>
      <rPr>
        <b/>
        <sz val="12"/>
        <color theme="1"/>
        <rFont val="Verdana"/>
        <family val="2"/>
      </rPr>
      <t xml:space="preserve">Bilancio consuntivo (Allegato 2) </t>
    </r>
    <r>
      <rPr>
        <sz val="12"/>
        <color theme="1"/>
        <rFont val="Verdana"/>
        <family val="2"/>
      </rPr>
      <t>per la rendicontazione relativa alle iniziative realizzate ai sensi della L.R. 3/2003, art. 22 'Identità Veneta'.
Il modello è predisposto con celle protette al fine di garantire l'integrità delle formule e dei controlli automatici. 
La compilazione è consentita esclusivamente nelle celle evidenziate in azzurro.</t>
    </r>
  </si>
  <si>
    <t>L’importo delle spese indicate nel consuntivo dovrà essere comunque pari almeno al 70% dell’importo delle spese indicate nel preventivo.
Nel caso in cui la quota sia inferiore al 70%, anche nell’ipotesi che l’iniziativa sia stata realizzata solo in parte, il beneficiario dovrà fornire un’adeguata motivazione che, se accolta, determinerà una riduzione proporzionale del contributo.</t>
  </si>
  <si>
    <t>Cedolini e Allegato 5.</t>
  </si>
  <si>
    <t xml:space="preserve">Richiesta di rimborso spese a piè di lista.
Richiesta di rimborso chilometrico con mezzi propri  e Allegato 4.
</t>
  </si>
  <si>
    <t xml:space="preserve">1. Istruzioni per la compilazione
2. Tipologie di spesa ammissibili e relativa documentazione fiscale ammessa
3. Allegato 2 Esempio
4. Allegato 2 Bilancio Consuntivo editabile
</t>
  </si>
  <si>
    <t xml:space="preserve"> -  Banca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</si>
</sst>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8">
    <font>
      <sz val="11"/>
      <color theme="1"/>
      <name val="Calibri"/>
    </font>
    <font>
      <sz val="11"/>
      <color theme="1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Verdana"/>
      <family val="2"/>
    </font>
    <font>
      <b/>
      <sz val="12"/>
      <name val="Verdana"/>
      <family val="2"/>
    </font>
    <font>
      <sz val="11"/>
      <name val="Carlito"/>
    </font>
    <font>
      <b/>
      <sz val="12"/>
      <color theme="0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8" tint="0.79995117038483843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6" tint="0.59996337778862885"/>
        <bgColor indexed="65"/>
      </patternFill>
    </fill>
    <fill>
      <patternFill patternType="solid">
        <fgColor theme="3" tint="-0.24997711111789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101">
    <xf numFmtId="0" fontId="0" fillId="0" borderId="0" xfId="0"/>
    <xf numFmtId="0" fontId="3" fillId="0" borderId="0" xfId="0" applyFont="1"/>
    <xf numFmtId="43" fontId="3" fillId="0" borderId="0" xfId="1" applyFont="1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43" fontId="2" fillId="0" borderId="1" xfId="1" applyFont="1" applyBorder="1" applyAlignment="1">
      <alignment vertical="center"/>
    </xf>
    <xf numFmtId="43" fontId="3" fillId="0" borderId="2" xfId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43" fontId="2" fillId="0" borderId="1" xfId="1" applyFont="1" applyBorder="1" applyAlignment="1">
      <alignment horizontal="center" vertical="center" wrapText="1"/>
    </xf>
    <xf numFmtId="43" fontId="3" fillId="0" borderId="5" xfId="1" applyFont="1" applyBorder="1" applyAlignment="1">
      <alignment vertical="center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43" fontId="2" fillId="0" borderId="5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/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6" fillId="0" borderId="0" xfId="0" applyFont="1"/>
    <xf numFmtId="43" fontId="3" fillId="2" borderId="1" xfId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43" fontId="2" fillId="0" borderId="0" xfId="1" applyFont="1"/>
    <xf numFmtId="0" fontId="3" fillId="0" borderId="1" xfId="0" applyFont="1" applyBorder="1" applyAlignment="1">
      <alignment vertical="center"/>
    </xf>
    <xf numFmtId="0" fontId="2" fillId="3" borderId="3" xfId="0" applyFont="1" applyFill="1" applyBorder="1" applyAlignment="1">
      <alignment horizontal="right" vertical="center" wrapText="1"/>
    </xf>
    <xf numFmtId="43" fontId="3" fillId="3" borderId="5" xfId="1" applyFont="1" applyFill="1" applyBorder="1" applyAlignment="1">
      <alignment vertical="center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wrapText="1"/>
    </xf>
    <xf numFmtId="0" fontId="5" fillId="0" borderId="0" xfId="0" applyFont="1"/>
    <xf numFmtId="0" fontId="3" fillId="2" borderId="1" xfId="0" applyFont="1" applyFill="1" applyBorder="1" applyAlignment="1">
      <alignment vertical="center"/>
    </xf>
    <xf numFmtId="43" fontId="3" fillId="0" borderId="1" xfId="1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9" fillId="0" borderId="1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3" fillId="2" borderId="10" xfId="0" applyFont="1" applyFill="1" applyBorder="1"/>
    <xf numFmtId="0" fontId="10" fillId="0" borderId="1" xfId="0" applyFont="1" applyBorder="1" applyAlignment="1">
      <alignment horizontal="left" vertical="top" wrapText="1"/>
    </xf>
    <xf numFmtId="0" fontId="6" fillId="4" borderId="10" xfId="0" applyFont="1" applyFill="1" applyBorder="1" applyAlignment="1">
      <alignment horizontal="left" vertical="center" wrapText="1"/>
    </xf>
    <xf numFmtId="0" fontId="12" fillId="5" borderId="10" xfId="0" applyFont="1" applyFill="1" applyBorder="1" applyAlignment="1">
      <alignment horizontal="center" vertical="center" wrapText="1"/>
    </xf>
    <xf numFmtId="43" fontId="3" fillId="0" borderId="6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2" fillId="0" borderId="1" xfId="0" applyFont="1" applyBorder="1"/>
    <xf numFmtId="164" fontId="2" fillId="0" borderId="0" xfId="0" applyNumberFormat="1" applyFont="1" applyAlignment="1">
      <alignment vertical="center"/>
    </xf>
    <xf numFmtId="164" fontId="3" fillId="0" borderId="0" xfId="0" applyNumberFormat="1" applyFont="1"/>
    <xf numFmtId="0" fontId="14" fillId="0" borderId="15" xfId="0" applyFont="1" applyBorder="1" applyAlignment="1">
      <alignment horizontal="left" vertical="center" wrapText="1"/>
    </xf>
    <xf numFmtId="0" fontId="13" fillId="4" borderId="10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vertical="top" wrapText="1"/>
    </xf>
    <xf numFmtId="43" fontId="3" fillId="6" borderId="1" xfId="1" applyFont="1" applyFill="1" applyBorder="1" applyAlignment="1">
      <alignment vertical="center"/>
    </xf>
    <xf numFmtId="0" fontId="6" fillId="7" borderId="1" xfId="0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horizontal="center" vertical="top"/>
    </xf>
    <xf numFmtId="0" fontId="4" fillId="7" borderId="1" xfId="0" applyFont="1" applyFill="1" applyBorder="1" applyAlignment="1">
      <alignment horizontal="center" vertical="top" wrapText="1"/>
    </xf>
    <xf numFmtId="0" fontId="17" fillId="0" borderId="0" xfId="0" applyFont="1"/>
    <xf numFmtId="43" fontId="16" fillId="0" borderId="0" xfId="1" applyFont="1"/>
    <xf numFmtId="0" fontId="16" fillId="0" borderId="0" xfId="0" applyFont="1"/>
    <xf numFmtId="0" fontId="16" fillId="0" borderId="0" xfId="0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43" fontId="17" fillId="0" borderId="1" xfId="1" applyFont="1" applyBorder="1" applyAlignment="1">
      <alignment horizontal="center" vertical="center" wrapText="1"/>
    </xf>
    <xf numFmtId="0" fontId="16" fillId="0" borderId="6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43" fontId="16" fillId="0" borderId="2" xfId="1" applyFont="1" applyBorder="1" applyAlignment="1">
      <alignment vertical="center"/>
    </xf>
    <xf numFmtId="0" fontId="17" fillId="0" borderId="3" xfId="0" applyFont="1" applyBorder="1" applyAlignment="1">
      <alignment horizontal="right" vertical="center"/>
    </xf>
    <xf numFmtId="43" fontId="17" fillId="0" borderId="5" xfId="0" applyNumberFormat="1" applyFont="1" applyBorder="1" applyAlignment="1">
      <alignment horizontal="right" vertical="center"/>
    </xf>
    <xf numFmtId="43" fontId="16" fillId="0" borderId="5" xfId="1" applyFont="1" applyBorder="1" applyAlignment="1">
      <alignment vertical="center"/>
    </xf>
    <xf numFmtId="43" fontId="17" fillId="0" borderId="1" xfId="1" applyFont="1" applyBorder="1" applyAlignment="1">
      <alignment vertical="center"/>
    </xf>
    <xf numFmtId="0" fontId="17" fillId="3" borderId="3" xfId="0" applyFont="1" applyFill="1" applyBorder="1" applyAlignment="1">
      <alignment horizontal="right" vertical="center" wrapText="1"/>
    </xf>
    <xf numFmtId="43" fontId="16" fillId="3" borderId="5" xfId="1" applyFont="1" applyFill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1" xfId="0" applyFont="1" applyBorder="1" applyAlignment="1">
      <alignment horizontal="right" vertical="center"/>
    </xf>
    <xf numFmtId="43" fontId="16" fillId="0" borderId="1" xfId="1" applyFont="1" applyBorder="1"/>
    <xf numFmtId="43" fontId="17" fillId="0" borderId="0" xfId="1" applyFont="1"/>
    <xf numFmtId="0" fontId="9" fillId="0" borderId="15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9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16" fillId="2" borderId="9" xfId="0" applyFont="1" applyFill="1" applyBorder="1" applyAlignment="1" applyProtection="1">
      <alignment vertical="center" wrapText="1"/>
      <protection locked="0"/>
    </xf>
    <xf numFmtId="0" fontId="16" fillId="2" borderId="8" xfId="0" applyFont="1" applyFill="1" applyBorder="1" applyAlignment="1" applyProtection="1">
      <alignment vertical="center" wrapText="1"/>
      <protection locked="0"/>
    </xf>
    <xf numFmtId="0" fontId="16" fillId="2" borderId="7" xfId="0" applyFont="1" applyFill="1" applyBorder="1" applyAlignment="1" applyProtection="1">
      <alignment vertical="center" wrapText="1"/>
      <protection locked="0"/>
    </xf>
    <xf numFmtId="0" fontId="16" fillId="2" borderId="1" xfId="0" applyFont="1" applyFill="1" applyBorder="1" applyAlignment="1" applyProtection="1">
      <alignment vertical="center"/>
      <protection locked="0"/>
    </xf>
    <xf numFmtId="43" fontId="16" fillId="2" borderId="1" xfId="1" applyFont="1" applyFill="1" applyBorder="1" applyAlignment="1" applyProtection="1">
      <alignment vertical="center"/>
      <protection locked="0"/>
    </xf>
    <xf numFmtId="0" fontId="16" fillId="2" borderId="12" xfId="0" applyFont="1" applyFill="1" applyBorder="1" applyProtection="1">
      <protection locked="0"/>
    </xf>
    <xf numFmtId="0" fontId="16" fillId="2" borderId="14" xfId="0" applyFont="1" applyFill="1" applyBorder="1" applyProtection="1">
      <protection locked="0"/>
    </xf>
    <xf numFmtId="0" fontId="16" fillId="2" borderId="13" xfId="0" applyFont="1" applyFill="1" applyBorder="1" applyProtection="1">
      <protection locked="0"/>
    </xf>
    <xf numFmtId="0" fontId="16" fillId="2" borderId="10" xfId="0" applyFont="1" applyFill="1" applyBorder="1" applyProtection="1">
      <protection locked="0"/>
    </xf>
  </cellXfs>
  <cellStyles count="3">
    <cellStyle name="Migliaia" xfId="1" xr:uid="{00000000-0005-0000-0000-000000000000}"/>
    <cellStyle name="Normal" xfId="2" xr:uid="{00000000-0005-0000-0000-000001000000}"/>
    <cellStyle name="Normale" xfId="0" builtinId="0"/>
  </cellStyles>
  <dxfs count="8">
    <dxf>
      <font>
        <b/>
        <color rgb="FFC00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color rgb="FFC00000"/>
      </font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/>
        <color rgb="FFC00000"/>
      </font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/>
        <color rgb="FFC00000"/>
      </font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/>
        <color rgb="FFC00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color rgb="FFC00000"/>
      </font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/>
        <color rgb="FFC00000"/>
      </font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/>
        <color rgb="FFC00000"/>
      </font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 2007 - 2010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  <pageSetUpPr fitToPage="1"/>
  </sheetPr>
  <dimension ref="A1:J11"/>
  <sheetViews>
    <sheetView tabSelected="1" workbookViewId="0">
      <selection activeCell="A3" sqref="A3"/>
    </sheetView>
  </sheetViews>
  <sheetFormatPr defaultRowHeight="15"/>
  <cols>
    <col min="1" max="1" width="108.85546875" style="40" customWidth="1"/>
    <col min="2" max="16384" width="9.140625" style="34"/>
  </cols>
  <sheetData>
    <row r="1" spans="1:10">
      <c r="A1" s="44" t="s">
        <v>0</v>
      </c>
    </row>
    <row r="2" spans="1:10" ht="35.25" customHeight="1">
      <c r="A2" s="39" t="s">
        <v>1</v>
      </c>
    </row>
    <row r="3" spans="1:10" ht="95.25" customHeight="1">
      <c r="A3" s="39" t="s">
        <v>94</v>
      </c>
    </row>
    <row r="4" spans="1:10" ht="49.5" customHeight="1">
      <c r="A4" s="39" t="s">
        <v>84</v>
      </c>
    </row>
    <row r="5" spans="1:10" s="33" customFormat="1" ht="26.25" customHeight="1">
      <c r="A5" s="43" t="s">
        <v>2</v>
      </c>
      <c r="E5" s="34"/>
      <c r="F5" s="34"/>
      <c r="G5" s="34"/>
      <c r="H5" s="34"/>
      <c r="I5" s="34"/>
      <c r="J5" s="34"/>
    </row>
    <row r="6" spans="1:10" s="33" customFormat="1" ht="134.25" customHeight="1" thickBot="1">
      <c r="A6" s="39" t="s">
        <v>90</v>
      </c>
    </row>
    <row r="7" spans="1:10" s="33" customFormat="1" ht="30" customHeight="1" thickBot="1">
      <c r="A7" s="43" t="s">
        <v>82</v>
      </c>
    </row>
    <row r="8" spans="1:10" s="33" customFormat="1" ht="165.75" customHeight="1" thickBot="1">
      <c r="A8" s="51" t="s">
        <v>81</v>
      </c>
    </row>
    <row r="9" spans="1:10" ht="92.25" customHeight="1" thickBot="1">
      <c r="A9" s="51" t="s">
        <v>80</v>
      </c>
    </row>
    <row r="10" spans="1:10" s="33" customFormat="1" ht="25.5" customHeight="1" thickBot="1">
      <c r="A10" s="52" t="s">
        <v>77</v>
      </c>
    </row>
    <row r="11" spans="1:10" ht="117.75" customHeight="1">
      <c r="A11" s="81" t="s">
        <v>91</v>
      </c>
    </row>
  </sheetData>
  <sheetProtection algorithmName="SHA-512" hashValue="D3ma5YwFxmWS5T8hclqrO3zZIVnGhh+m4wVYBZnNtJtHWj3fB+oLyyl1iqzKXmY7J44qVuZxuP5hRcGUL9WWBQ==" saltValue="+bgXGsdENAigKCpWo8+y2Q==" spinCount="100000" sheet="1" objects="1" scenarios="1"/>
  <pageMargins left="0.70866141732283472" right="0.70866141732283472" top="1.3385826771653544" bottom="0.74803149606299213" header="0.31496062992125984" footer="0.31496062992125984"/>
  <pageSetup paperSize="9" scale="80" orientation="portrait" r:id="rId1"/>
  <headerFooter>
    <oddHeader xml:space="preserve">&amp;LL.R. 14/01/2003 N. 3 ART. 22
"Iniziative di promozione e valorizzazione dell'identità veneta" 
ANNO 2026&amp;C
&amp;R&amp;12
&amp;"Calibri,Grassetto" ALLEGATO 2
 "BILANCIO CONSUNTIVO"
ISTRUZIONI&amp;11 </oddHeader>
    <oddFooter>&amp;R&amp;N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D17"/>
  <sheetViews>
    <sheetView workbookViewId="0">
      <selection activeCell="C2" sqref="C2"/>
    </sheetView>
  </sheetViews>
  <sheetFormatPr defaultRowHeight="15.75"/>
  <cols>
    <col min="1" max="1" width="34.7109375" style="25" customWidth="1"/>
    <col min="2" max="2" width="43" style="37" customWidth="1"/>
    <col min="3" max="3" width="36.140625" style="38" customWidth="1"/>
    <col min="4" max="4" width="44.5703125" style="22" hidden="1" customWidth="1"/>
    <col min="5" max="16384" width="9.140625" style="22"/>
  </cols>
  <sheetData>
    <row r="1" spans="1:4" s="19" customFormat="1" ht="37.5" customHeight="1">
      <c r="A1" s="55" t="s">
        <v>3</v>
      </c>
      <c r="B1" s="56" t="s">
        <v>4</v>
      </c>
      <c r="C1" s="57" t="s">
        <v>5</v>
      </c>
      <c r="D1" s="18" t="s">
        <v>6</v>
      </c>
    </row>
    <row r="2" spans="1:4" ht="183.75" customHeight="1">
      <c r="A2" s="42" t="s">
        <v>7</v>
      </c>
      <c r="B2" s="12" t="s">
        <v>8</v>
      </c>
      <c r="C2" s="13" t="s">
        <v>9</v>
      </c>
      <c r="D2" s="21" t="s">
        <v>10</v>
      </c>
    </row>
    <row r="3" spans="1:4" ht="174.75" customHeight="1">
      <c r="A3" s="20" t="s">
        <v>11</v>
      </c>
      <c r="B3" s="12" t="s">
        <v>86</v>
      </c>
      <c r="C3" s="13" t="s">
        <v>92</v>
      </c>
      <c r="D3" s="21" t="s">
        <v>12</v>
      </c>
    </row>
    <row r="4" spans="1:4" ht="78.75" customHeight="1">
      <c r="A4" s="20" t="s">
        <v>13</v>
      </c>
      <c r="B4" s="12" t="s">
        <v>14</v>
      </c>
      <c r="C4" s="32" t="s">
        <v>15</v>
      </c>
      <c r="D4" s="21" t="s">
        <v>12</v>
      </c>
    </row>
    <row r="5" spans="1:4" ht="87.75" customHeight="1">
      <c r="A5" s="23" t="s">
        <v>16</v>
      </c>
      <c r="B5" s="12" t="s">
        <v>17</v>
      </c>
      <c r="C5" s="14" t="s">
        <v>18</v>
      </c>
      <c r="D5" s="21" t="s">
        <v>19</v>
      </c>
    </row>
    <row r="6" spans="1:4" ht="72.75" customHeight="1">
      <c r="A6" s="23" t="s">
        <v>20</v>
      </c>
      <c r="B6" s="12" t="s">
        <v>21</v>
      </c>
      <c r="C6" s="14" t="s">
        <v>18</v>
      </c>
      <c r="D6" s="21" t="s">
        <v>22</v>
      </c>
    </row>
    <row r="7" spans="1:4" ht="67.5" customHeight="1">
      <c r="A7" s="20" t="s">
        <v>23</v>
      </c>
      <c r="B7" s="12" t="s">
        <v>24</v>
      </c>
      <c r="C7" s="14" t="s">
        <v>15</v>
      </c>
      <c r="D7" s="21"/>
    </row>
    <row r="8" spans="1:4" ht="109.5" customHeight="1">
      <c r="A8" s="23" t="s">
        <v>25</v>
      </c>
      <c r="B8" s="12" t="s">
        <v>26</v>
      </c>
      <c r="C8" s="13" t="s">
        <v>27</v>
      </c>
      <c r="D8" s="21"/>
    </row>
    <row r="9" spans="1:4" ht="90" customHeight="1">
      <c r="A9" s="20" t="s">
        <v>28</v>
      </c>
      <c r="B9" s="12" t="s">
        <v>29</v>
      </c>
      <c r="C9" s="13" t="s">
        <v>30</v>
      </c>
    </row>
    <row r="10" spans="1:4" ht="137.25" customHeight="1">
      <c r="A10" s="20" t="s">
        <v>31</v>
      </c>
      <c r="B10" s="12" t="s">
        <v>32</v>
      </c>
      <c r="C10" s="13" t="s">
        <v>33</v>
      </c>
    </row>
    <row r="11" spans="1:4" ht="57.75" customHeight="1">
      <c r="A11" s="20" t="s">
        <v>34</v>
      </c>
      <c r="B11" s="12" t="s">
        <v>35</v>
      </c>
      <c r="C11" s="14" t="s">
        <v>15</v>
      </c>
    </row>
    <row r="12" spans="1:4" ht="97.5" customHeight="1">
      <c r="A12" s="20" t="s">
        <v>36</v>
      </c>
      <c r="B12" s="13" t="s">
        <v>37</v>
      </c>
      <c r="C12" s="13" t="s">
        <v>38</v>
      </c>
    </row>
    <row r="13" spans="1:4" ht="105" customHeight="1">
      <c r="A13" s="20" t="s">
        <v>39</v>
      </c>
      <c r="B13" s="13" t="s">
        <v>85</v>
      </c>
      <c r="C13" s="13" t="s">
        <v>40</v>
      </c>
      <c r="D13" s="21" t="s">
        <v>41</v>
      </c>
    </row>
    <row r="14" spans="1:4" ht="96" customHeight="1">
      <c r="A14" s="20" t="s">
        <v>42</v>
      </c>
      <c r="B14" s="53" t="s">
        <v>78</v>
      </c>
      <c r="C14" s="13" t="s">
        <v>43</v>
      </c>
    </row>
    <row r="15" spans="1:4" ht="93.75" customHeight="1">
      <c r="A15" s="20" t="s">
        <v>89</v>
      </c>
      <c r="B15" s="53" t="s">
        <v>79</v>
      </c>
      <c r="C15" s="13" t="s">
        <v>45</v>
      </c>
    </row>
    <row r="16" spans="1:4" ht="276" customHeight="1">
      <c r="A16" s="24" t="s">
        <v>46</v>
      </c>
      <c r="B16" s="53" t="s">
        <v>88</v>
      </c>
      <c r="C16" s="13" t="s">
        <v>93</v>
      </c>
      <c r="D16" s="21" t="s">
        <v>47</v>
      </c>
    </row>
    <row r="17" spans="1:3" ht="117.75" customHeight="1">
      <c r="A17" s="24" t="s">
        <v>48</v>
      </c>
      <c r="B17" s="13" t="s">
        <v>49</v>
      </c>
      <c r="C17" s="13" t="s">
        <v>40</v>
      </c>
    </row>
  </sheetData>
  <sheetProtection algorithmName="SHA-512" hashValue="VXvXqTsdvkY2L6GOwXNy/GxM0yajzKetULKR/6NJiHcCjrn+DX5568uWA0xOMoM4M1kN2YiLEnZtvo06wi16JQ==" saltValue="eO1U05mHweKZE1Cq4vrUrw==" spinCount="100000" sheet="1" objects="1" scenarios="1"/>
  <pageMargins left="0.23622047244094491" right="0.23622047244094491" top="1.3385826771653544" bottom="0.74803149606299213" header="0.31496062992125984" footer="0.31496062992125984"/>
  <pageSetup paperSize="9" scale="85" orientation="portrait" r:id="rId1"/>
  <headerFooter>
    <oddHeader xml:space="preserve">&amp;CL.R. 14/01/2003 N. 3 ART. 22
"Iniziative di promozione e valorizzazione dell'identità veneta" 
ANNO 2026
TIPOLOGIA DI SPESA  E DOCUMENTAZIONE AMMESSA AI FINI DELLA RENDICONTAZIONE  
</oddHead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  <pageSetUpPr fitToPage="1"/>
  </sheetPr>
  <dimension ref="A1:I35"/>
  <sheetViews>
    <sheetView topLeftCell="A13" workbookViewId="0">
      <selection activeCell="A12" sqref="A12"/>
    </sheetView>
  </sheetViews>
  <sheetFormatPr defaultRowHeight="15.75"/>
  <cols>
    <col min="1" max="1" width="57.7109375" style="1" customWidth="1"/>
    <col min="2" max="2" width="15.28515625" style="1" customWidth="1"/>
    <col min="3" max="3" width="15.28515625" style="2" customWidth="1"/>
    <col min="4" max="4" width="51.42578125" style="1" customWidth="1"/>
    <col min="5" max="5" width="15.85546875" style="2" customWidth="1"/>
    <col min="6" max="6" width="22.140625" style="2" customWidth="1"/>
    <col min="7" max="8" width="9.140625" style="1"/>
    <col min="9" max="9" width="36.5703125" style="1" customWidth="1"/>
    <col min="10" max="16384" width="9.140625" style="1"/>
  </cols>
  <sheetData>
    <row r="1" spans="1:6">
      <c r="A1" s="16" t="s">
        <v>50</v>
      </c>
      <c r="B1" s="16"/>
    </row>
    <row r="2" spans="1:6" s="3" customFormat="1" ht="31.5" customHeight="1">
      <c r="A2" s="85" t="s">
        <v>51</v>
      </c>
      <c r="B2" s="86"/>
      <c r="C2" s="86"/>
      <c r="D2" s="86"/>
      <c r="E2" s="86"/>
      <c r="F2" s="87"/>
    </row>
    <row r="4" spans="1:6" s="3" customFormat="1" ht="20.100000000000001" customHeight="1">
      <c r="A4" s="88" t="s">
        <v>52</v>
      </c>
      <c r="B4" s="88"/>
      <c r="C4" s="88"/>
      <c r="D4" s="88" t="s">
        <v>53</v>
      </c>
      <c r="E4" s="88"/>
      <c r="F4" s="88"/>
    </row>
    <row r="5" spans="1:6" s="3" customFormat="1" ht="57.75" customHeight="1">
      <c r="A5" s="15" t="s">
        <v>54</v>
      </c>
      <c r="B5" s="15" t="s">
        <v>55</v>
      </c>
      <c r="C5" s="10" t="s">
        <v>56</v>
      </c>
      <c r="D5" s="7" t="s">
        <v>57</v>
      </c>
      <c r="E5" s="10" t="s">
        <v>55</v>
      </c>
      <c r="F5" s="10" t="s">
        <v>56</v>
      </c>
    </row>
    <row r="6" spans="1:6" s="3" customFormat="1" ht="20.100000000000001" customHeight="1">
      <c r="A6" s="35" t="s">
        <v>7</v>
      </c>
      <c r="B6" s="26">
        <v>3000</v>
      </c>
      <c r="C6" s="26">
        <v>3500</v>
      </c>
      <c r="D6" s="3" t="s">
        <v>58</v>
      </c>
      <c r="E6" s="45"/>
      <c r="F6" s="26">
        <v>5000</v>
      </c>
    </row>
    <row r="7" spans="1:6" s="3" customFormat="1" ht="20.100000000000001" customHeight="1">
      <c r="A7" s="35" t="s">
        <v>11</v>
      </c>
      <c r="B7" s="26">
        <v>1500</v>
      </c>
      <c r="C7" s="26">
        <v>1500</v>
      </c>
      <c r="D7" s="9" t="s">
        <v>59</v>
      </c>
      <c r="E7" s="6"/>
      <c r="F7" s="6"/>
    </row>
    <row r="8" spans="1:6" s="3" customFormat="1" ht="20.100000000000001" customHeight="1">
      <c r="A8" s="35" t="s">
        <v>28</v>
      </c>
      <c r="B8" s="26">
        <v>850</v>
      </c>
      <c r="C8" s="26">
        <v>1000</v>
      </c>
      <c r="D8" s="35" t="s">
        <v>60</v>
      </c>
      <c r="E8" s="26">
        <v>2500</v>
      </c>
      <c r="F8" s="26">
        <v>2500</v>
      </c>
    </row>
    <row r="9" spans="1:6" s="3" customFormat="1" ht="20.100000000000001" customHeight="1">
      <c r="A9" s="35" t="s">
        <v>31</v>
      </c>
      <c r="B9" s="26">
        <v>5000</v>
      </c>
      <c r="C9" s="26">
        <v>5500</v>
      </c>
      <c r="D9" s="35" t="s">
        <v>64</v>
      </c>
      <c r="E9" s="26"/>
      <c r="F9" s="26"/>
    </row>
    <row r="10" spans="1:6" s="3" customFormat="1" ht="20.100000000000001" customHeight="1">
      <c r="A10" s="35" t="s">
        <v>34</v>
      </c>
      <c r="B10" s="26">
        <v>1000</v>
      </c>
      <c r="C10" s="26">
        <v>1500</v>
      </c>
      <c r="D10" s="35" t="s">
        <v>61</v>
      </c>
      <c r="E10" s="26"/>
      <c r="F10" s="26"/>
    </row>
    <row r="11" spans="1:6" s="3" customFormat="1" ht="20.100000000000001" customHeight="1">
      <c r="A11" s="35" t="s">
        <v>36</v>
      </c>
      <c r="B11" s="26">
        <v>1500</v>
      </c>
      <c r="C11" s="26">
        <v>1600</v>
      </c>
      <c r="D11" s="35" t="s">
        <v>61</v>
      </c>
      <c r="E11" s="26"/>
      <c r="F11" s="26"/>
    </row>
    <row r="12" spans="1:6" s="3" customFormat="1" ht="20.100000000000001" customHeight="1">
      <c r="A12" s="35" t="s">
        <v>39</v>
      </c>
      <c r="B12" s="26">
        <v>1000</v>
      </c>
      <c r="C12" s="26">
        <v>1200</v>
      </c>
      <c r="D12" s="9" t="s">
        <v>62</v>
      </c>
      <c r="E12" s="6"/>
      <c r="F12" s="6"/>
    </row>
    <row r="13" spans="1:6" s="3" customFormat="1" ht="20.100000000000001" customHeight="1">
      <c r="A13" s="35" t="s">
        <v>25</v>
      </c>
      <c r="B13" s="26">
        <v>2000</v>
      </c>
      <c r="C13" s="26">
        <v>2300</v>
      </c>
      <c r="D13" s="35" t="s">
        <v>76</v>
      </c>
      <c r="E13" s="26">
        <v>3000</v>
      </c>
      <c r="F13" s="26">
        <v>3500</v>
      </c>
    </row>
    <row r="14" spans="1:6" s="3" customFormat="1" ht="20.100000000000001" customHeight="1">
      <c r="A14" s="35" t="s">
        <v>44</v>
      </c>
      <c r="B14" s="26">
        <v>1000</v>
      </c>
      <c r="C14" s="26">
        <v>1000</v>
      </c>
      <c r="D14" s="35" t="s">
        <v>63</v>
      </c>
      <c r="E14" s="26"/>
      <c r="F14" s="26">
        <v>5000</v>
      </c>
    </row>
    <row r="15" spans="1:6" s="3" customFormat="1" ht="20.100000000000001" customHeight="1">
      <c r="A15" s="35" t="s">
        <v>23</v>
      </c>
      <c r="B15" s="26">
        <v>700</v>
      </c>
      <c r="C15" s="26">
        <v>800</v>
      </c>
      <c r="D15" s="35" t="s">
        <v>95</v>
      </c>
      <c r="E15" s="26"/>
      <c r="F15" s="26"/>
    </row>
    <row r="16" spans="1:6" s="3" customFormat="1" ht="20.100000000000001" customHeight="1">
      <c r="A16" s="35" t="s">
        <v>16</v>
      </c>
      <c r="B16" s="26">
        <v>5000</v>
      </c>
      <c r="C16" s="26">
        <v>4500</v>
      </c>
      <c r="D16" s="35" t="s">
        <v>64</v>
      </c>
      <c r="E16" s="26"/>
      <c r="F16" s="26"/>
    </row>
    <row r="17" spans="1:9" s="3" customFormat="1" ht="20.100000000000001" customHeight="1">
      <c r="A17" s="35" t="s">
        <v>13</v>
      </c>
      <c r="B17" s="26">
        <v>5000</v>
      </c>
      <c r="C17" s="26">
        <v>5000</v>
      </c>
      <c r="D17" s="35" t="s">
        <v>64</v>
      </c>
      <c r="E17" s="26"/>
      <c r="F17" s="26"/>
    </row>
    <row r="18" spans="1:9" s="3" customFormat="1" ht="20.100000000000001" customHeight="1">
      <c r="A18" s="35" t="s">
        <v>20</v>
      </c>
      <c r="B18" s="26">
        <v>500</v>
      </c>
      <c r="C18" s="26">
        <v>550</v>
      </c>
      <c r="D18" s="9" t="s">
        <v>65</v>
      </c>
      <c r="E18" s="6"/>
      <c r="F18" s="6"/>
    </row>
    <row r="19" spans="1:9" s="3" customFormat="1" ht="20.100000000000001" customHeight="1">
      <c r="A19" s="35"/>
      <c r="B19" s="26"/>
      <c r="C19" s="26"/>
      <c r="D19" s="35" t="s">
        <v>66</v>
      </c>
      <c r="E19" s="26">
        <v>2000</v>
      </c>
      <c r="F19" s="26">
        <v>2500</v>
      </c>
    </row>
    <row r="20" spans="1:9" s="3" customFormat="1" ht="20.100000000000001" customHeight="1">
      <c r="A20" s="35"/>
      <c r="B20" s="26"/>
      <c r="C20" s="26"/>
      <c r="D20" s="35" t="s">
        <v>64</v>
      </c>
      <c r="E20" s="26"/>
      <c r="F20" s="26"/>
    </row>
    <row r="21" spans="1:9" s="3" customFormat="1" ht="20.100000000000001" customHeight="1">
      <c r="A21" s="35"/>
      <c r="B21" s="26"/>
      <c r="C21" s="26"/>
      <c r="D21" s="35" t="s">
        <v>61</v>
      </c>
      <c r="E21" s="26"/>
      <c r="F21" s="26"/>
    </row>
    <row r="22" spans="1:9" s="3" customFormat="1" ht="20.100000000000001" customHeight="1">
      <c r="A22" s="35"/>
      <c r="B22" s="26"/>
      <c r="C22" s="26"/>
      <c r="D22" s="35" t="s">
        <v>64</v>
      </c>
      <c r="E22" s="26"/>
      <c r="F22" s="26"/>
    </row>
    <row r="23" spans="1:9" s="3" customFormat="1" ht="20.100000000000001" customHeight="1">
      <c r="A23" s="35"/>
      <c r="B23" s="26"/>
      <c r="C23" s="26"/>
      <c r="D23" s="35" t="s">
        <v>64</v>
      </c>
      <c r="E23" s="26"/>
      <c r="F23" s="26"/>
    </row>
    <row r="24" spans="1:9" s="3" customFormat="1" ht="20.100000000000001" customHeight="1">
      <c r="A24" s="35"/>
      <c r="B24" s="26"/>
      <c r="C24" s="26"/>
      <c r="D24" s="35" t="s">
        <v>64</v>
      </c>
      <c r="E24" s="26"/>
      <c r="F24" s="26"/>
      <c r="I24" s="47"/>
    </row>
    <row r="25" spans="1:9" s="3" customFormat="1" ht="20.100000000000001" customHeight="1">
      <c r="A25" s="8" t="s">
        <v>67</v>
      </c>
      <c r="B25" s="17">
        <f>SUM(B6:B24)</f>
        <v>28050</v>
      </c>
      <c r="C25" s="11">
        <f>SUM(C6:C24)</f>
        <v>29950</v>
      </c>
      <c r="D25" s="4" t="s">
        <v>68</v>
      </c>
      <c r="E25" s="5">
        <f>SUM(E8:E24)</f>
        <v>7500</v>
      </c>
      <c r="F25" s="5">
        <f>SUM(F5:F24)</f>
        <v>18500</v>
      </c>
    </row>
    <row r="26" spans="1:9" s="3" customFormat="1" ht="45.75" customHeight="1">
      <c r="A26" s="30" t="s">
        <v>69</v>
      </c>
      <c r="B26" s="31">
        <f>B25</f>
        <v>28050</v>
      </c>
      <c r="C26" s="31">
        <f>C25</f>
        <v>29950</v>
      </c>
      <c r="D26" s="29" t="s">
        <v>70</v>
      </c>
      <c r="E26" s="54">
        <f>B28-E25</f>
        <v>20550</v>
      </c>
      <c r="F26" s="26">
        <v>11450</v>
      </c>
    </row>
    <row r="27" spans="1:9" s="27" customFormat="1" ht="28.5" customHeight="1">
      <c r="A27" s="9" t="s">
        <v>48</v>
      </c>
      <c r="B27" s="26"/>
      <c r="C27" s="26"/>
      <c r="D27" s="46"/>
      <c r="E27" s="5"/>
      <c r="F27" s="46"/>
      <c r="I27" s="49"/>
    </row>
    <row r="28" spans="1:9" ht="25.5" customHeight="1">
      <c r="A28" s="4" t="s">
        <v>71</v>
      </c>
      <c r="B28" s="36">
        <f>B25+IF(B27="",0,MIN(B27,B26))</f>
        <v>28050</v>
      </c>
      <c r="C28" s="36">
        <f>C25+IF(C27="",0,MIN(C27,C26))</f>
        <v>29950</v>
      </c>
      <c r="D28" s="48" t="s">
        <v>72</v>
      </c>
      <c r="E28" s="36">
        <f>SUM(E25:E27)</f>
        <v>28050</v>
      </c>
      <c r="F28" s="36">
        <f>SUM(F25:F27)</f>
        <v>29950</v>
      </c>
      <c r="I28" s="50"/>
    </row>
    <row r="29" spans="1:9" ht="15.75" customHeight="1">
      <c r="A29" s="1" t="s">
        <v>73</v>
      </c>
    </row>
    <row r="30" spans="1:9" ht="20.25" customHeight="1">
      <c r="A30" s="41" t="s">
        <v>83</v>
      </c>
      <c r="D30" s="84" t="s">
        <v>74</v>
      </c>
      <c r="E30" s="84"/>
      <c r="F30" s="84"/>
    </row>
    <row r="31" spans="1:9" ht="39" customHeight="1">
      <c r="D31" s="89"/>
      <c r="E31" s="90"/>
      <c r="F31" s="91"/>
    </row>
    <row r="32" spans="1:9">
      <c r="D32" s="84"/>
      <c r="E32" s="84"/>
      <c r="F32" s="84"/>
    </row>
    <row r="34" spans="1:5">
      <c r="B34" s="16"/>
      <c r="C34" s="28"/>
      <c r="D34" s="16"/>
      <c r="E34" s="28"/>
    </row>
    <row r="35" spans="1:5">
      <c r="A35" s="16"/>
      <c r="B35" s="16"/>
      <c r="C35" s="28"/>
      <c r="D35" s="16"/>
      <c r="E35" s="28"/>
    </row>
  </sheetData>
  <sheetProtection algorithmName="SHA-512" hashValue="cUNydsTsyQd8DCSV0t/Mvn8XeTZG1Y4cVzswd+YDYztDvvLpVENvGV3RhTeMQ5h+7/fl8Z8YW5ddtGlVKsNlMw==" saltValue="J8okwVS+Bl/zZMGA0kwCzQ==" spinCount="100000" sheet="1" objects="1" scenarios="1"/>
  <mergeCells count="6">
    <mergeCell ref="D32:F32"/>
    <mergeCell ref="A2:F2"/>
    <mergeCell ref="A4:C4"/>
    <mergeCell ref="D4:F4"/>
    <mergeCell ref="D30:F30"/>
    <mergeCell ref="D31:F31"/>
  </mergeCells>
  <conditionalFormatting sqref="B26">
    <cfRule type="expression" dxfId="7" priority="1">
      <formula>AND($B$27&lt;&gt;"",$B$27&gt;$B$26)</formula>
    </cfRule>
  </conditionalFormatting>
  <conditionalFormatting sqref="C26">
    <cfRule type="expression" dxfId="6" priority="2">
      <formula>AND($C$27&lt;&gt;"",$C$27&gt;$C$26)</formula>
    </cfRule>
    <cfRule type="expression" dxfId="5" priority="3">
      <formula>"​=E($C$32&lt;&gt;"""";$C$32&gt;$C$30)"</formula>
    </cfRule>
    <cfRule type="expression" dxfId="4" priority="4">
      <formula>"​=E($BC32&lt;&gt;"""";$C$32&gt;$C$30)"</formula>
    </cfRule>
  </conditionalFormatting>
  <dataValidations count="1">
    <dataValidation type="custom" allowBlank="1" showInputMessage="1" showErrorMessage="1" errorTitle="Selezionare tipologia di spesa" sqref="B6:B15" xr:uid="{00000000-0002-0000-0200-000000000000}">
      <formula1>$A6&lt;&gt;""</formula1>
    </dataValidation>
  </dataValidations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Header>&amp;CL.R. 14/01/2003 N. 3 ART. 22
"Iniziative di promozione e valorizzazione dell'identità veneta"
ESEMPIO ALLEGATO 2 "BILANCIO CONSUNTIVO" 
ANNO 2026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6337778862885"/>
  </sheetPr>
  <dimension ref="A1:F35"/>
  <sheetViews>
    <sheetView workbookViewId="0">
      <selection activeCell="A2" sqref="A2:F2"/>
    </sheetView>
  </sheetViews>
  <sheetFormatPr defaultRowHeight="15"/>
  <cols>
    <col min="1" max="1" width="62.42578125" style="60" customWidth="1"/>
    <col min="2" max="2" width="15.28515625" style="60" customWidth="1"/>
    <col min="3" max="3" width="15.28515625" style="59" customWidth="1"/>
    <col min="4" max="4" width="51.42578125" style="60" customWidth="1"/>
    <col min="5" max="5" width="12.28515625" style="60" customWidth="1"/>
    <col min="6" max="6" width="13.28515625" style="59" customWidth="1"/>
    <col min="7" max="8" width="9.140625" style="60"/>
    <col min="9" max="9" width="36.5703125" style="60" customWidth="1"/>
    <col min="10" max="16384" width="9.140625" style="60"/>
  </cols>
  <sheetData>
    <row r="1" spans="1:6">
      <c r="A1" s="58" t="s">
        <v>50</v>
      </c>
      <c r="B1" s="58"/>
    </row>
    <row r="2" spans="1:6" s="61" customFormat="1" ht="21.75" customHeight="1">
      <c r="A2" s="92"/>
      <c r="B2" s="93"/>
      <c r="C2" s="93"/>
      <c r="D2" s="93"/>
      <c r="E2" s="93"/>
      <c r="F2" s="94"/>
    </row>
    <row r="3" spans="1:6" ht="10.5" customHeight="1"/>
    <row r="4" spans="1:6" s="61" customFormat="1" ht="16.5" customHeight="1">
      <c r="A4" s="83" t="s">
        <v>52</v>
      </c>
      <c r="B4" s="83"/>
      <c r="C4" s="83"/>
      <c r="D4" s="83" t="s">
        <v>53</v>
      </c>
      <c r="E4" s="83"/>
      <c r="F4" s="83"/>
    </row>
    <row r="5" spans="1:6" s="61" customFormat="1" ht="41.25" customHeight="1">
      <c r="A5" s="63" t="s">
        <v>54</v>
      </c>
      <c r="B5" s="63" t="s">
        <v>55</v>
      </c>
      <c r="C5" s="64" t="s">
        <v>56</v>
      </c>
      <c r="D5" s="62" t="s">
        <v>57</v>
      </c>
      <c r="E5" s="63" t="s">
        <v>55</v>
      </c>
      <c r="F5" s="64" t="s">
        <v>56</v>
      </c>
    </row>
    <row r="6" spans="1:6" s="61" customFormat="1" ht="20.100000000000001" customHeight="1">
      <c r="A6" s="95"/>
      <c r="B6" s="96"/>
      <c r="C6" s="96"/>
      <c r="D6" s="61" t="s">
        <v>58</v>
      </c>
      <c r="E6" s="65"/>
      <c r="F6" s="96"/>
    </row>
    <row r="7" spans="1:6" s="61" customFormat="1" ht="20.100000000000001" customHeight="1">
      <c r="A7" s="95"/>
      <c r="B7" s="96"/>
      <c r="C7" s="96"/>
      <c r="D7" s="66" t="s">
        <v>59</v>
      </c>
      <c r="E7" s="67"/>
      <c r="F7" s="68"/>
    </row>
    <row r="8" spans="1:6" s="61" customFormat="1" ht="20.100000000000001" customHeight="1">
      <c r="A8" s="95"/>
      <c r="B8" s="96"/>
      <c r="C8" s="96"/>
      <c r="D8" s="95" t="s">
        <v>64</v>
      </c>
      <c r="E8" s="95"/>
      <c r="F8" s="96"/>
    </row>
    <row r="9" spans="1:6" s="61" customFormat="1" ht="20.100000000000001" customHeight="1">
      <c r="A9" s="95"/>
      <c r="B9" s="96"/>
      <c r="C9" s="96"/>
      <c r="D9" s="95" t="s">
        <v>61</v>
      </c>
      <c r="E9" s="95"/>
      <c r="F9" s="96"/>
    </row>
    <row r="10" spans="1:6" s="61" customFormat="1" ht="20.100000000000001" customHeight="1">
      <c r="A10" s="95"/>
      <c r="B10" s="96"/>
      <c r="C10" s="96"/>
      <c r="D10" s="95" t="s">
        <v>61</v>
      </c>
      <c r="E10" s="95"/>
      <c r="F10" s="96"/>
    </row>
    <row r="11" spans="1:6" s="61" customFormat="1" ht="20.100000000000001" customHeight="1">
      <c r="A11" s="95"/>
      <c r="B11" s="96"/>
      <c r="C11" s="96"/>
      <c r="D11" s="95" t="s">
        <v>61</v>
      </c>
      <c r="E11" s="95"/>
      <c r="F11" s="96"/>
    </row>
    <row r="12" spans="1:6" s="61" customFormat="1" ht="20.100000000000001" customHeight="1">
      <c r="A12" s="95"/>
      <c r="B12" s="96"/>
      <c r="C12" s="96"/>
      <c r="D12" s="66" t="s">
        <v>62</v>
      </c>
      <c r="E12" s="67"/>
      <c r="F12" s="68"/>
    </row>
    <row r="13" spans="1:6" s="61" customFormat="1" ht="20.100000000000001" customHeight="1">
      <c r="A13" s="95"/>
      <c r="B13" s="96"/>
      <c r="C13" s="96"/>
      <c r="D13" s="95" t="s">
        <v>64</v>
      </c>
      <c r="E13" s="95"/>
      <c r="F13" s="96"/>
    </row>
    <row r="14" spans="1:6" s="61" customFormat="1" ht="20.100000000000001" customHeight="1">
      <c r="A14" s="95"/>
      <c r="B14" s="96"/>
      <c r="C14" s="96"/>
      <c r="D14" s="95" t="s">
        <v>64</v>
      </c>
      <c r="E14" s="95"/>
      <c r="F14" s="96"/>
    </row>
    <row r="15" spans="1:6" s="61" customFormat="1" ht="20.100000000000001" customHeight="1">
      <c r="A15" s="95"/>
      <c r="B15" s="96"/>
      <c r="C15" s="96"/>
      <c r="D15" s="95" t="s">
        <v>64</v>
      </c>
      <c r="E15" s="95"/>
      <c r="F15" s="96"/>
    </row>
    <row r="16" spans="1:6" s="61" customFormat="1" ht="20.100000000000001" customHeight="1">
      <c r="A16" s="95"/>
      <c r="B16" s="96"/>
      <c r="C16" s="96"/>
      <c r="D16" s="95" t="s">
        <v>64</v>
      </c>
      <c r="E16" s="95"/>
      <c r="F16" s="96"/>
    </row>
    <row r="17" spans="1:6" s="61" customFormat="1" ht="20.100000000000001" customHeight="1">
      <c r="A17" s="95"/>
      <c r="B17" s="96"/>
      <c r="C17" s="96"/>
      <c r="D17" s="95" t="s">
        <v>64</v>
      </c>
      <c r="E17" s="95"/>
      <c r="F17" s="96"/>
    </row>
    <row r="18" spans="1:6" s="61" customFormat="1" ht="20.100000000000001" customHeight="1">
      <c r="A18" s="95"/>
      <c r="B18" s="96"/>
      <c r="C18" s="96"/>
      <c r="D18" s="66" t="s">
        <v>65</v>
      </c>
      <c r="E18" s="67"/>
      <c r="F18" s="68"/>
    </row>
    <row r="19" spans="1:6" s="61" customFormat="1" ht="20.100000000000001" customHeight="1">
      <c r="A19" s="95"/>
      <c r="B19" s="96"/>
      <c r="C19" s="96"/>
      <c r="D19" s="95" t="s">
        <v>64</v>
      </c>
      <c r="E19" s="95"/>
      <c r="F19" s="96"/>
    </row>
    <row r="20" spans="1:6" s="61" customFormat="1" ht="20.100000000000001" customHeight="1">
      <c r="A20" s="95"/>
      <c r="B20" s="96"/>
      <c r="C20" s="96"/>
      <c r="D20" s="95" t="s">
        <v>64</v>
      </c>
      <c r="E20" s="95"/>
      <c r="F20" s="96"/>
    </row>
    <row r="21" spans="1:6" s="61" customFormat="1" ht="20.100000000000001" customHeight="1">
      <c r="A21" s="95"/>
      <c r="B21" s="96"/>
      <c r="C21" s="96"/>
      <c r="D21" s="95" t="s">
        <v>61</v>
      </c>
      <c r="E21" s="95"/>
      <c r="F21" s="96"/>
    </row>
    <row r="22" spans="1:6" s="61" customFormat="1" ht="20.100000000000001" customHeight="1">
      <c r="A22" s="95"/>
      <c r="B22" s="96"/>
      <c r="C22" s="96"/>
      <c r="D22" s="95" t="s">
        <v>64</v>
      </c>
      <c r="E22" s="95"/>
      <c r="F22" s="96"/>
    </row>
    <row r="23" spans="1:6" s="61" customFormat="1" ht="20.100000000000001" customHeight="1">
      <c r="A23" s="95"/>
      <c r="B23" s="96"/>
      <c r="C23" s="96"/>
      <c r="D23" s="95" t="s">
        <v>64</v>
      </c>
      <c r="E23" s="95"/>
      <c r="F23" s="96"/>
    </row>
    <row r="24" spans="1:6" s="61" customFormat="1" ht="20.100000000000001" customHeight="1">
      <c r="A24" s="95"/>
      <c r="B24" s="96"/>
      <c r="C24" s="96"/>
      <c r="D24" s="95" t="s">
        <v>64</v>
      </c>
      <c r="E24" s="95"/>
      <c r="F24" s="96"/>
    </row>
    <row r="25" spans="1:6" s="61" customFormat="1" ht="20.100000000000001" customHeight="1">
      <c r="A25" s="69" t="s">
        <v>67</v>
      </c>
      <c r="B25" s="70">
        <f>SUM(B6:B24)</f>
        <v>0</v>
      </c>
      <c r="C25" s="71">
        <f>SUM(C6:C24)</f>
        <v>0</v>
      </c>
      <c r="D25" s="69" t="s">
        <v>75</v>
      </c>
      <c r="E25" s="72">
        <f>SUM(E6:E24)</f>
        <v>0</v>
      </c>
      <c r="F25" s="72">
        <f>SUM(F6:F24)</f>
        <v>0</v>
      </c>
    </row>
    <row r="26" spans="1:6" s="61" customFormat="1" ht="45.75" customHeight="1">
      <c r="A26" s="73" t="s">
        <v>69</v>
      </c>
      <c r="B26" s="74">
        <f>B25</f>
        <v>0</v>
      </c>
      <c r="C26" s="74">
        <f>C25</f>
        <v>0</v>
      </c>
      <c r="D26" s="75" t="s">
        <v>70</v>
      </c>
      <c r="E26" s="72">
        <f>B28-E25</f>
        <v>0</v>
      </c>
      <c r="F26" s="96"/>
    </row>
    <row r="27" spans="1:6" s="77" customFormat="1" ht="28.5" customHeight="1">
      <c r="A27" s="66" t="s">
        <v>48</v>
      </c>
      <c r="B27" s="96"/>
      <c r="C27" s="96"/>
      <c r="D27" s="76"/>
      <c r="E27" s="76"/>
      <c r="F27" s="76"/>
    </row>
    <row r="28" spans="1:6" ht="19.5" customHeight="1">
      <c r="A28" s="78" t="s">
        <v>71</v>
      </c>
      <c r="B28" s="79">
        <f>B25+IF(B27="",0,MIN(B27,B26))</f>
        <v>0</v>
      </c>
      <c r="C28" s="79">
        <f>C25+IF(C27="",0,MIN(C27,C26))</f>
        <v>0</v>
      </c>
      <c r="D28" s="78" t="s">
        <v>87</v>
      </c>
      <c r="E28" s="72">
        <f>SUM(E25:E27)</f>
        <v>0</v>
      </c>
      <c r="F28" s="72">
        <f>SUM(F25:F27)</f>
        <v>0</v>
      </c>
    </row>
    <row r="29" spans="1:6" ht="15.75" customHeight="1">
      <c r="A29" s="60" t="s">
        <v>73</v>
      </c>
    </row>
    <row r="30" spans="1:6" ht="20.25" customHeight="1">
      <c r="A30" s="100"/>
      <c r="D30" s="82" t="s">
        <v>74</v>
      </c>
      <c r="E30" s="82"/>
      <c r="F30" s="82"/>
    </row>
    <row r="31" spans="1:6" ht="39" customHeight="1">
      <c r="D31" s="97"/>
      <c r="E31" s="98"/>
      <c r="F31" s="99"/>
    </row>
    <row r="32" spans="1:6">
      <c r="D32" s="82"/>
      <c r="E32" s="82"/>
      <c r="F32" s="82"/>
    </row>
    <row r="34" spans="1:5">
      <c r="B34" s="58"/>
      <c r="C34" s="80"/>
      <c r="D34" s="58"/>
      <c r="E34" s="58"/>
    </row>
    <row r="35" spans="1:5">
      <c r="A35" s="58"/>
      <c r="B35" s="58"/>
      <c r="C35" s="80"/>
      <c r="D35" s="58"/>
      <c r="E35" s="58"/>
    </row>
  </sheetData>
  <sheetProtection algorithmName="SHA-512" hashValue="k55Tni2tTfrhHZRhwLSkNZAU+ABsfgt2Tvv/FWGJxIFWReDfF5kueXkIPxrFjjnqjrYnSEnQdsFxYz6ULnyekA==" saltValue="PKsHeGmZzMjEKDWWiMXXlA==" spinCount="100000" sheet="1" objects="1" scenarios="1"/>
  <mergeCells count="6">
    <mergeCell ref="D32:F32"/>
    <mergeCell ref="A2:F2"/>
    <mergeCell ref="A4:C4"/>
    <mergeCell ref="D4:F4"/>
    <mergeCell ref="D30:F30"/>
    <mergeCell ref="D31:F31"/>
  </mergeCells>
  <conditionalFormatting sqref="B26">
    <cfRule type="expression" dxfId="3" priority="8">
      <formula>AND($B$27&lt;&gt;"",$B$27&gt;$B$26)</formula>
    </cfRule>
  </conditionalFormatting>
  <conditionalFormatting sqref="C26">
    <cfRule type="expression" dxfId="2" priority="9">
      <formula>AND($C$27&lt;&gt;"",$C$27&gt;$C$26)</formula>
    </cfRule>
    <cfRule type="expression" dxfId="1" priority="10">
      <formula>"​=E($C$32&lt;&gt;"""";$C$32&gt;$C$30)"</formula>
    </cfRule>
    <cfRule type="expression" dxfId="0" priority="11">
      <formula>"​=E($BC32&lt;&gt;"""";$C$32&gt;$C$30)"</formula>
    </cfRule>
  </conditionalFormatting>
  <dataValidations count="1">
    <dataValidation type="custom" allowBlank="1" showInputMessage="1" showErrorMessage="1" errorTitle="Selezionare tipologia di spesa" sqref="B6:B15" xr:uid="{00000000-0002-0000-0300-000000000000}">
      <formula1>$A6&lt;&gt;""</formula1>
    </dataValidation>
  </dataValidations>
  <pageMargins left="1.0236220472440944" right="0.23622047244094491" top="0.94488188976377963" bottom="0.35433070866141736" header="0.31496062992125984" footer="0.31496062992125984"/>
  <pageSetup paperSize="9" scale="75" orientation="landscape" r:id="rId1"/>
  <headerFooter>
    <oddHeader>&amp;CL.R. 14/01/2003 N. 3 ART. 22
"Iniziative di promozione e valorizzazione dell'identità veneta"
&amp;"Calibri,Grassetto"&amp;16ALLEGATO 2 "BILANCIO COUNSUNTIVO"&amp;"Calibri,Normale"&amp;12 
ANNO 2026</oddHeader>
    <oddFooter>&amp;R&amp;P/&amp;N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18928EF-617D-4ED8-8BE3-DBC5304E49D2}">
          <x14:formula1>
            <xm:f>'Tipologia spesa'!$A$2:$A$17</xm:f>
          </x14:formula1>
          <xm:sqref>A6:A24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Istruzioni per la compilazione</vt:lpstr>
      <vt:lpstr>Tipologia spesa</vt:lpstr>
      <vt:lpstr>Allegato 2 ESEMPIO</vt:lpstr>
      <vt:lpstr>Allegato 2 Bilancio Consuntivo</vt:lpstr>
      <vt:lpstr>'Tipologia spesa'!Titoli_stampa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CARLOTTA MARTORANA</dc:creator>
  <cp:lastModifiedBy>CARLOTTA MARTORANA</cp:lastModifiedBy>
  <cp:lastPrinted>2026-08-28T12:26:09Z</cp:lastPrinted>
  <dcterms:created xsi:type="dcterms:W3CDTF">2026-08-03T10:56:34Z</dcterms:created>
  <dcterms:modified xsi:type="dcterms:W3CDTF">2026-09-01T11:52:21Z</dcterms:modified>
</cp:coreProperties>
</file>